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marco_pompili\OneDrive - Regione Marche\Desktop\"/>
    </mc:Choice>
  </mc:AlternateContent>
  <xr:revisionPtr revIDLastSave="1" documentId="8_{2C8D08E4-67AC-4F2E-AD9F-B9DD58C266C4}" xr6:coauthVersionLast="36" xr6:coauthVersionMax="36" xr10:uidLastSave="{EB5CCE4A-4DC1-49AF-B9C2-FA1FDB7F33F2}"/>
  <bookViews>
    <workbookView xWindow="0" yWindow="0" windowWidth="28800" windowHeight="11925" xr2:uid="{00000000-000D-0000-FFFF-FFFF00000000}"/>
  </bookViews>
  <sheets>
    <sheet name="Sheet1" sheetId="1" r:id="rId1"/>
  </sheets>
  <calcPr calcId="191029"/>
</workbook>
</file>

<file path=xl/calcChain.xml><?xml version="1.0" encoding="utf-8"?>
<calcChain xmlns="http://schemas.openxmlformats.org/spreadsheetml/2006/main">
  <c r="N54" i="1" l="1"/>
  <c r="M54" i="1"/>
  <c r="J54" i="1"/>
  <c r="I54" i="1"/>
  <c r="F54" i="1"/>
  <c r="G54" i="1" s="1"/>
  <c r="E54" i="1"/>
  <c r="K54" i="1" l="1"/>
  <c r="O54" i="1"/>
</calcChain>
</file>

<file path=xl/sharedStrings.xml><?xml version="1.0" encoding="utf-8"?>
<sst xmlns="http://schemas.openxmlformats.org/spreadsheetml/2006/main" count="223" uniqueCount="76">
  <si>
    <t>Anno</t>
  </si>
  <si>
    <t>Azienda</t>
  </si>
  <si>
    <t>Mese</t>
  </si>
  <si>
    <t>Prestazione PNGLA</t>
  </si>
  <si>
    <t>Num. Pren. Classe B</t>
  </si>
  <si>
    <t>Num. Pren. Entro TDA B</t>
  </si>
  <si>
    <t>% Pren. Entro TDA B</t>
  </si>
  <si>
    <t>T.D.A. Medio B</t>
  </si>
  <si>
    <t>Num. Pren. Classe D</t>
  </si>
  <si>
    <t>Num. Pren. Entro TDA D</t>
  </si>
  <si>
    <t>% Pren. Entro TDA D</t>
  </si>
  <si>
    <t>T.D.A. Medio D</t>
  </si>
  <si>
    <t>Num. Pren. Classe P</t>
  </si>
  <si>
    <t>Num. Pren. Entro TDA P</t>
  </si>
  <si>
    <t>% Pren. Entro TDA P</t>
  </si>
  <si>
    <t>T.D.A. Medio P</t>
  </si>
  <si>
    <t>2025</t>
  </si>
  <si>
    <t>01 Visita Cardiologica</t>
  </si>
  <si>
    <t>02 Prima visita Angiologica</t>
  </si>
  <si>
    <t>-</t>
  </si>
  <si>
    <t>03 Visita chirurgia vascolare</t>
  </si>
  <si>
    <t>04 Visita Dermatologica</t>
  </si>
  <si>
    <t>05 Visita endocrinologica</t>
  </si>
  <si>
    <t>06 Visita Fisiatrica</t>
  </si>
  <si>
    <t>07 Visita Gastroenterologica</t>
  </si>
  <si>
    <t>08 Prima visita geriatrica</t>
  </si>
  <si>
    <t>09 Visita Ginecologica</t>
  </si>
  <si>
    <t>10 Prima visita nefrologica</t>
  </si>
  <si>
    <t>11 Visita Neurologica</t>
  </si>
  <si>
    <t>12 Visita Oculistica</t>
  </si>
  <si>
    <t>13 Visita Oncologica</t>
  </si>
  <si>
    <t>14 Visita ortopedica</t>
  </si>
  <si>
    <t>15 Visita Otorinolaringoiatra</t>
  </si>
  <si>
    <t>16 Visita Pneumologica</t>
  </si>
  <si>
    <t>17 Prima visita remautologica</t>
  </si>
  <si>
    <t>18 Visita Urologica</t>
  </si>
  <si>
    <t>19 Prima visita ematologica</t>
  </si>
  <si>
    <t>20 Colonscopia totale con endoscopio flessibile</t>
  </si>
  <si>
    <t>21 Ecografica capo e collo</t>
  </si>
  <si>
    <t>22 Ecocolordopplergrafia cardiaca a riposo</t>
  </si>
  <si>
    <t>23 Ecocolordoppler dei tronchi sovraortici</t>
  </si>
  <si>
    <t>24 Ecocoloddopplergrafia degli arti inferiori arterioso e/o venoso</t>
  </si>
  <si>
    <t>25 Ecocolor doppler dei grossi vasi addominali arteriosi o venosi</t>
  </si>
  <si>
    <t>26 Ecografia ginecologica</t>
  </si>
  <si>
    <t>27 Ecografia addome completo, Ecografia addome inferiore, Ecografia addome superiore</t>
  </si>
  <si>
    <t>28 Ecografia bilaterale della mammella, Ecografia monolaterale della mammella</t>
  </si>
  <si>
    <t>29 Ecografia muscolotendinea e osteoarticolare</t>
  </si>
  <si>
    <t>30 Ecografia scrotale, Ecocolordoppler scrotale</t>
  </si>
  <si>
    <t>31 Elettrocardiogramma dinamico</t>
  </si>
  <si>
    <t>32 Elettromiografia semplice del capo, Elettromiografia semplice del tronco, Elettromiografia semplice per arto inferiore, Elettromiografia semplice per arto superiore</t>
  </si>
  <si>
    <t>33 Esofagogastroduodenoscopia [EGDS]</t>
  </si>
  <si>
    <t>34 Esame audiometrico tonale, Esame audiometrico vocale</t>
  </si>
  <si>
    <t>35 Impedenzometria</t>
  </si>
  <si>
    <t>36 Mammografia bilaterale, Mammografia monolaterale</t>
  </si>
  <si>
    <t>37 Ortopanoramica delle arcate dentarie</t>
  </si>
  <si>
    <t>38 RM addome inferiore e scavo pelvico, RM dell'addome superiore</t>
  </si>
  <si>
    <t>39 RM del collo</t>
  </si>
  <si>
    <t>40 RM encefalo e tronco encefalitico, giunzione cranio spinale e relativo distretto vascolare</t>
  </si>
  <si>
    <t>41 RM del rachide cervicale, RM del rachide dorsale, RM del rachide lombosacrale, RM del rachide sacrococcigeo, RM della colonna in toto, RM articolazione coxofemorale mono e/o bilaterale, RM del bacino, RM del braccio, RM del ginocchio, RM del gomito, RM del piede, RM del polso, RM della caviglia, RM della coscia (RM del femore), RM della gamba, RM della mano, RM della spalla, RM dell'avambraccio</t>
  </si>
  <si>
    <t>42 RX della colonna cervicale, RX della colonna dorsale, RX della colonna lombosacrale, RX standard sacrococcigea</t>
  </si>
  <si>
    <t>43 Rx del piede (calcagno), Rx della caviglia, RX del femore, RX del ginocchio, RX della gamba,RX del gomito, RX dell'avambraccio, RX del polso, RX della mano, RX della spalla, RX del torace</t>
  </si>
  <si>
    <t>44 Spirometria globale, Spirometria semplice</t>
  </si>
  <si>
    <t>45 TC addome superiore, TC addome inferiore, TC addome completo</t>
  </si>
  <si>
    <t>46 TC del braccio, TC del ginocchio, TC del gomito, TC del piede, TC del polso, TC della caviglia, TC della coscia (TC del femore), TC della gamba, TC della mano, TC della spalla, TC dell'articolazione coxofemorale, TC dell'avambraccio, TC di caviglia e piede, TC  di ginocchio e gamba, TC di gomito e avambraccio, TC di polso e mano, TC di spalla e braccio, TC rachide e speco vertebrale cervicale, TC rachide e speco vertebrale toracico, TC rachide e speco vertebrale lombosacrale e del sacro coccige, TC bacino e articolazioni sacroiliache</t>
  </si>
  <si>
    <t>47 TC cranio-encefalo</t>
  </si>
  <si>
    <t>48 TC massiccio facciale</t>
  </si>
  <si>
    <t>49 TC torace</t>
  </si>
  <si>
    <t>50 Test cardiovalscolare da sforzo</t>
  </si>
  <si>
    <t>Regione</t>
  </si>
  <si>
    <t>Priorità = B</t>
  </si>
  <si>
    <t>Priorità = D</t>
  </si>
  <si>
    <t>Priorità = P</t>
  </si>
  <si>
    <t>Tipologia di Prestazione</t>
  </si>
  <si>
    <t>Totale</t>
  </si>
  <si>
    <t>Giugno</t>
  </si>
  <si>
    <t>Ex-Ante Giugno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</si>
</sst>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0"/>
      <color theme="1"/>
      <name val="Arial"/>
      <family val="2"/>
    </font>
    <font>
      <b/>
      <sz val="10"/>
      <color theme="1"/>
      <name val="Arial"/>
      <family val="2"/>
    </font>
    <font>
      <b/>
      <sz val="14"/>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0" fillId="0" borderId="0" xfId="0" applyAlignment="1">
      <alignment horizontal="center" vertical="center" wrapText="1"/>
    </xf>
    <xf numFmtId="3" fontId="0" fillId="0" borderId="1" xfId="0" applyNumberFormat="1" applyFont="1" applyFill="1" applyBorder="1" applyAlignment="1" applyProtection="1">
      <alignment horizontal="center" vertical="center" wrapText="1"/>
    </xf>
    <xf numFmtId="10"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5" borderId="1" xfId="0" applyFill="1" applyBorder="1" applyAlignment="1">
      <alignment horizontal="center" vertical="center" wrapText="1"/>
    </xf>
    <xf numFmtId="3"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6"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FB2B7-B4AE-4857-9651-1819D027B9A7}">
  <dimension ref="A1:P54"/>
  <sheetViews>
    <sheetView tabSelected="1" zoomScale="85" zoomScaleNormal="85" workbookViewId="0">
      <selection sqref="A1:P1"/>
    </sheetView>
  </sheetViews>
  <sheetFormatPr defaultRowHeight="12.75" x14ac:dyDescent="0.2"/>
  <cols>
    <col min="1" max="3" width="9.140625" style="1"/>
    <col min="4" max="4" width="72.140625" style="1" customWidth="1"/>
    <col min="5" max="6" width="9.140625" style="2"/>
    <col min="7" max="7" width="11.7109375" style="2" bestFit="1" customWidth="1"/>
    <col min="8" max="16" width="9.140625" style="2"/>
    <col min="17" max="16384" width="9.140625" style="1"/>
  </cols>
  <sheetData>
    <row r="1" spans="1:16" ht="18" x14ac:dyDescent="0.2">
      <c r="A1" s="24" t="s">
        <v>75</v>
      </c>
      <c r="B1" s="25"/>
      <c r="C1" s="25"/>
      <c r="D1" s="25"/>
      <c r="E1" s="25"/>
      <c r="F1" s="25"/>
      <c r="G1" s="25"/>
      <c r="H1" s="25"/>
      <c r="I1" s="25"/>
      <c r="J1" s="25"/>
      <c r="K1" s="25"/>
      <c r="L1" s="25"/>
      <c r="M1" s="25"/>
      <c r="N1" s="25"/>
      <c r="O1" s="25"/>
      <c r="P1" s="26"/>
    </row>
    <row r="2" spans="1:16" x14ac:dyDescent="0.2">
      <c r="A2" s="11" t="s">
        <v>72</v>
      </c>
      <c r="B2" s="21"/>
      <c r="C2" s="21"/>
      <c r="D2" s="22"/>
      <c r="E2" s="12" t="s">
        <v>69</v>
      </c>
      <c r="F2" s="13"/>
      <c r="G2" s="13"/>
      <c r="H2" s="14"/>
      <c r="I2" s="15" t="s">
        <v>70</v>
      </c>
      <c r="J2" s="16"/>
      <c r="K2" s="16"/>
      <c r="L2" s="17"/>
      <c r="M2" s="18" t="s">
        <v>71</v>
      </c>
      <c r="N2" s="19"/>
      <c r="O2" s="19"/>
      <c r="P2" s="20"/>
    </row>
    <row r="3" spans="1:16" ht="51" x14ac:dyDescent="0.2">
      <c r="A3" s="7" t="s">
        <v>0</v>
      </c>
      <c r="B3" s="7" t="s">
        <v>1</v>
      </c>
      <c r="C3" s="7" t="s">
        <v>2</v>
      </c>
      <c r="D3" s="7" t="s">
        <v>3</v>
      </c>
      <c r="E3" s="7" t="s">
        <v>4</v>
      </c>
      <c r="F3" s="7" t="s">
        <v>5</v>
      </c>
      <c r="G3" s="7" t="s">
        <v>6</v>
      </c>
      <c r="H3" s="7" t="s">
        <v>7</v>
      </c>
      <c r="I3" s="7" t="s">
        <v>8</v>
      </c>
      <c r="J3" s="7" t="s">
        <v>9</v>
      </c>
      <c r="K3" s="7" t="s">
        <v>10</v>
      </c>
      <c r="L3" s="7" t="s">
        <v>11</v>
      </c>
      <c r="M3" s="7" t="s">
        <v>12</v>
      </c>
      <c r="N3" s="7" t="s">
        <v>13</v>
      </c>
      <c r="O3" s="7" t="s">
        <v>14</v>
      </c>
      <c r="P3" s="7" t="s">
        <v>15</v>
      </c>
    </row>
    <row r="4" spans="1:16" x14ac:dyDescent="0.2">
      <c r="A4" s="6" t="s">
        <v>16</v>
      </c>
      <c r="B4" s="6" t="s">
        <v>68</v>
      </c>
      <c r="C4" s="6" t="s">
        <v>74</v>
      </c>
      <c r="D4" s="6" t="s">
        <v>17</v>
      </c>
      <c r="E4" s="3">
        <v>1435</v>
      </c>
      <c r="F4" s="3">
        <v>1389</v>
      </c>
      <c r="G4" s="4">
        <v>0.96794425087108005</v>
      </c>
      <c r="H4" s="5">
        <v>9.0299999999999994</v>
      </c>
      <c r="I4" s="3">
        <v>2302</v>
      </c>
      <c r="J4" s="3">
        <v>1987</v>
      </c>
      <c r="K4" s="4">
        <v>0.86316246741963498</v>
      </c>
      <c r="L4" s="5">
        <v>26.68</v>
      </c>
      <c r="M4" s="3">
        <v>1605</v>
      </c>
      <c r="N4" s="3">
        <v>1593</v>
      </c>
      <c r="O4" s="4">
        <v>0.992523364485981</v>
      </c>
      <c r="P4" s="5">
        <v>63.33</v>
      </c>
    </row>
    <row r="5" spans="1:16" x14ac:dyDescent="0.2">
      <c r="A5" s="6" t="s">
        <v>16</v>
      </c>
      <c r="B5" s="6" t="s">
        <v>68</v>
      </c>
      <c r="C5" s="6" t="s">
        <v>74</v>
      </c>
      <c r="D5" s="6" t="s">
        <v>18</v>
      </c>
      <c r="E5" s="3">
        <v>48</v>
      </c>
      <c r="F5" s="3">
        <v>26</v>
      </c>
      <c r="G5" s="4">
        <v>0.54166666666666696</v>
      </c>
      <c r="H5" s="5">
        <v>28.98</v>
      </c>
      <c r="I5" s="3">
        <v>47</v>
      </c>
      <c r="J5" s="3">
        <v>27</v>
      </c>
      <c r="K5" s="4">
        <v>0.57446808510638303</v>
      </c>
      <c r="L5" s="5">
        <v>50.94</v>
      </c>
      <c r="M5" s="3">
        <v>33</v>
      </c>
      <c r="N5" s="3">
        <v>33</v>
      </c>
      <c r="O5" s="4">
        <v>1</v>
      </c>
      <c r="P5" s="5">
        <v>65.94</v>
      </c>
    </row>
    <row r="6" spans="1:16" x14ac:dyDescent="0.2">
      <c r="A6" s="6" t="s">
        <v>16</v>
      </c>
      <c r="B6" s="6" t="s">
        <v>68</v>
      </c>
      <c r="C6" s="6" t="s">
        <v>74</v>
      </c>
      <c r="D6" s="6" t="s">
        <v>20</v>
      </c>
      <c r="E6" s="3">
        <v>87</v>
      </c>
      <c r="F6" s="3">
        <v>82</v>
      </c>
      <c r="G6" s="4">
        <v>0.94252873563218398</v>
      </c>
      <c r="H6" s="5">
        <v>8.56</v>
      </c>
      <c r="I6" s="3">
        <v>95</v>
      </c>
      <c r="J6" s="3">
        <v>89</v>
      </c>
      <c r="K6" s="4">
        <v>0.93684210526315803</v>
      </c>
      <c r="L6" s="5">
        <v>15.45</v>
      </c>
      <c r="M6" s="3">
        <v>52</v>
      </c>
      <c r="N6" s="3">
        <v>52</v>
      </c>
      <c r="O6" s="4">
        <v>1</v>
      </c>
      <c r="P6" s="5">
        <v>74.290000000000006</v>
      </c>
    </row>
    <row r="7" spans="1:16" x14ac:dyDescent="0.2">
      <c r="A7" s="6" t="s">
        <v>16</v>
      </c>
      <c r="B7" s="6" t="s">
        <v>68</v>
      </c>
      <c r="C7" s="6" t="s">
        <v>74</v>
      </c>
      <c r="D7" s="6" t="s">
        <v>21</v>
      </c>
      <c r="E7" s="3">
        <v>2370</v>
      </c>
      <c r="F7" s="3">
        <v>2225</v>
      </c>
      <c r="G7" s="4">
        <v>0.93881856540084396</v>
      </c>
      <c r="H7" s="5">
        <v>9.68</v>
      </c>
      <c r="I7" s="3">
        <v>3523</v>
      </c>
      <c r="J7" s="3">
        <v>3137</v>
      </c>
      <c r="K7" s="4">
        <v>0.89043428895827403</v>
      </c>
      <c r="L7" s="5">
        <v>28.44</v>
      </c>
      <c r="M7" s="3">
        <v>3081</v>
      </c>
      <c r="N7" s="3">
        <v>2989</v>
      </c>
      <c r="O7" s="4">
        <v>0.97013956507627397</v>
      </c>
      <c r="P7" s="5">
        <v>75.67</v>
      </c>
    </row>
    <row r="8" spans="1:16" x14ac:dyDescent="0.2">
      <c r="A8" s="6" t="s">
        <v>16</v>
      </c>
      <c r="B8" s="6" t="s">
        <v>68</v>
      </c>
      <c r="C8" s="6" t="s">
        <v>74</v>
      </c>
      <c r="D8" s="6" t="s">
        <v>22</v>
      </c>
      <c r="E8" s="3">
        <v>339</v>
      </c>
      <c r="F8" s="3">
        <v>325</v>
      </c>
      <c r="G8" s="4">
        <v>0.95870206489675502</v>
      </c>
      <c r="H8" s="5">
        <v>8.35</v>
      </c>
      <c r="I8" s="3">
        <v>760</v>
      </c>
      <c r="J8" s="3">
        <v>703</v>
      </c>
      <c r="K8" s="4">
        <v>0.92500000000000004</v>
      </c>
      <c r="L8" s="5">
        <v>22.47</v>
      </c>
      <c r="M8" s="3">
        <v>367</v>
      </c>
      <c r="N8" s="3">
        <v>364</v>
      </c>
      <c r="O8" s="4">
        <v>0.99182561307901895</v>
      </c>
      <c r="P8" s="5">
        <v>62.26</v>
      </c>
    </row>
    <row r="9" spans="1:16" x14ac:dyDescent="0.2">
      <c r="A9" s="6" t="s">
        <v>16</v>
      </c>
      <c r="B9" s="6" t="s">
        <v>68</v>
      </c>
      <c r="C9" s="6" t="s">
        <v>74</v>
      </c>
      <c r="D9" s="6" t="s">
        <v>23</v>
      </c>
      <c r="E9" s="3">
        <v>634</v>
      </c>
      <c r="F9" s="3">
        <v>598</v>
      </c>
      <c r="G9" s="4">
        <v>0.94321766561514198</v>
      </c>
      <c r="H9" s="5">
        <v>10.16</v>
      </c>
      <c r="I9" s="3">
        <v>1248</v>
      </c>
      <c r="J9" s="3">
        <v>1169</v>
      </c>
      <c r="K9" s="4">
        <v>0.93669871794871795</v>
      </c>
      <c r="L9" s="5">
        <v>27.52</v>
      </c>
      <c r="M9" s="3">
        <v>949</v>
      </c>
      <c r="N9" s="3">
        <v>948</v>
      </c>
      <c r="O9" s="4">
        <v>0.99894625922023195</v>
      </c>
      <c r="P9" s="5">
        <v>55.67</v>
      </c>
    </row>
    <row r="10" spans="1:16" x14ac:dyDescent="0.2">
      <c r="A10" s="6" t="s">
        <v>16</v>
      </c>
      <c r="B10" s="6" t="s">
        <v>68</v>
      </c>
      <c r="C10" s="6" t="s">
        <v>74</v>
      </c>
      <c r="D10" s="6" t="s">
        <v>24</v>
      </c>
      <c r="E10" s="3">
        <v>445</v>
      </c>
      <c r="F10" s="3">
        <v>435</v>
      </c>
      <c r="G10" s="4">
        <v>0.97752808988763995</v>
      </c>
      <c r="H10" s="5">
        <v>7.6</v>
      </c>
      <c r="I10" s="3">
        <v>635</v>
      </c>
      <c r="J10" s="3">
        <v>595</v>
      </c>
      <c r="K10" s="4">
        <v>0.93700787401574803</v>
      </c>
      <c r="L10" s="5">
        <v>21.97</v>
      </c>
      <c r="M10" s="3">
        <v>272</v>
      </c>
      <c r="N10" s="3">
        <v>264</v>
      </c>
      <c r="O10" s="4">
        <v>0.97058823529411797</v>
      </c>
      <c r="P10" s="5">
        <v>63.46</v>
      </c>
    </row>
    <row r="11" spans="1:16" x14ac:dyDescent="0.2">
      <c r="A11" s="6" t="s">
        <v>16</v>
      </c>
      <c r="B11" s="6" t="s">
        <v>68</v>
      </c>
      <c r="C11" s="6" t="s">
        <v>74</v>
      </c>
      <c r="D11" s="6" t="s">
        <v>25</v>
      </c>
      <c r="E11" s="3">
        <v>39</v>
      </c>
      <c r="F11" s="3">
        <v>33</v>
      </c>
      <c r="G11" s="4">
        <v>0.84615384615384603</v>
      </c>
      <c r="H11" s="5">
        <v>19.260000000000002</v>
      </c>
      <c r="I11" s="3">
        <v>105</v>
      </c>
      <c r="J11" s="3">
        <v>71</v>
      </c>
      <c r="K11" s="4">
        <v>0.67619047619047601</v>
      </c>
      <c r="L11" s="5">
        <v>41.8</v>
      </c>
      <c r="M11" s="3">
        <v>72</v>
      </c>
      <c r="N11" s="3">
        <v>60</v>
      </c>
      <c r="O11" s="4">
        <v>0.83333333333333304</v>
      </c>
      <c r="P11" s="5">
        <v>53.04</v>
      </c>
    </row>
    <row r="12" spans="1:16" x14ac:dyDescent="0.2">
      <c r="A12" s="6" t="s">
        <v>16</v>
      </c>
      <c r="B12" s="6" t="s">
        <v>68</v>
      </c>
      <c r="C12" s="6" t="s">
        <v>74</v>
      </c>
      <c r="D12" s="6" t="s">
        <v>26</v>
      </c>
      <c r="E12" s="3">
        <v>568</v>
      </c>
      <c r="F12" s="3">
        <v>560</v>
      </c>
      <c r="G12" s="4">
        <v>0.98591549295774605</v>
      </c>
      <c r="H12" s="5">
        <v>8.0500000000000007</v>
      </c>
      <c r="I12" s="3">
        <v>953</v>
      </c>
      <c r="J12" s="3">
        <v>873</v>
      </c>
      <c r="K12" s="4">
        <v>0.91605456453305401</v>
      </c>
      <c r="L12" s="5">
        <v>34.520000000000003</v>
      </c>
      <c r="M12" s="3">
        <v>999</v>
      </c>
      <c r="N12" s="3">
        <v>993</v>
      </c>
      <c r="O12" s="4">
        <v>0.99399399399399402</v>
      </c>
      <c r="P12" s="5">
        <v>65.739999999999995</v>
      </c>
    </row>
    <row r="13" spans="1:16" x14ac:dyDescent="0.2">
      <c r="A13" s="6" t="s">
        <v>16</v>
      </c>
      <c r="B13" s="6" t="s">
        <v>68</v>
      </c>
      <c r="C13" s="6" t="s">
        <v>74</v>
      </c>
      <c r="D13" s="6" t="s">
        <v>27</v>
      </c>
      <c r="E13" s="3">
        <v>188</v>
      </c>
      <c r="F13" s="3">
        <v>160</v>
      </c>
      <c r="G13" s="4">
        <v>0.85106382978723405</v>
      </c>
      <c r="H13" s="5">
        <v>21.16</v>
      </c>
      <c r="I13" s="3">
        <v>200</v>
      </c>
      <c r="J13" s="3">
        <v>149</v>
      </c>
      <c r="K13" s="4">
        <v>0.745</v>
      </c>
      <c r="L13" s="5">
        <v>47.91</v>
      </c>
      <c r="M13" s="3">
        <v>69</v>
      </c>
      <c r="N13" s="3">
        <v>69</v>
      </c>
      <c r="O13" s="4">
        <v>1</v>
      </c>
      <c r="P13" s="5">
        <v>81.99</v>
      </c>
    </row>
    <row r="14" spans="1:16" x14ac:dyDescent="0.2">
      <c r="A14" s="6" t="s">
        <v>16</v>
      </c>
      <c r="B14" s="6" t="s">
        <v>68</v>
      </c>
      <c r="C14" s="6" t="s">
        <v>74</v>
      </c>
      <c r="D14" s="6" t="s">
        <v>28</v>
      </c>
      <c r="E14" s="3">
        <v>1219</v>
      </c>
      <c r="F14" s="3">
        <v>1111</v>
      </c>
      <c r="G14" s="4">
        <v>0.91140278917145201</v>
      </c>
      <c r="H14" s="5">
        <v>11.64</v>
      </c>
      <c r="I14" s="3">
        <v>1547</v>
      </c>
      <c r="J14" s="3">
        <v>1233</v>
      </c>
      <c r="K14" s="4">
        <v>0.79702650290885602</v>
      </c>
      <c r="L14" s="5">
        <v>32.700000000000003</v>
      </c>
      <c r="M14" s="3">
        <v>676</v>
      </c>
      <c r="N14" s="3">
        <v>669</v>
      </c>
      <c r="O14" s="4">
        <v>0.98964497041420096</v>
      </c>
      <c r="P14" s="5">
        <v>69</v>
      </c>
    </row>
    <row r="15" spans="1:16" x14ac:dyDescent="0.2">
      <c r="A15" s="6" t="s">
        <v>16</v>
      </c>
      <c r="B15" s="6" t="s">
        <v>68</v>
      </c>
      <c r="C15" s="6" t="s">
        <v>74</v>
      </c>
      <c r="D15" s="6" t="s">
        <v>29</v>
      </c>
      <c r="E15" s="3">
        <v>1211</v>
      </c>
      <c r="F15" s="3">
        <v>1182</v>
      </c>
      <c r="G15" s="4">
        <v>0.97605284888521904</v>
      </c>
      <c r="H15" s="5">
        <v>9.25</v>
      </c>
      <c r="I15" s="3">
        <v>2846</v>
      </c>
      <c r="J15" s="3">
        <v>2639</v>
      </c>
      <c r="K15" s="4">
        <v>0.92726633872101205</v>
      </c>
      <c r="L15" s="5">
        <v>27.57</v>
      </c>
      <c r="M15" s="3">
        <v>3068</v>
      </c>
      <c r="N15" s="3">
        <v>3007</v>
      </c>
      <c r="O15" s="4">
        <v>0.98011734028683195</v>
      </c>
      <c r="P15" s="5">
        <v>75.56</v>
      </c>
    </row>
    <row r="16" spans="1:16" x14ac:dyDescent="0.2">
      <c r="A16" s="6" t="s">
        <v>16</v>
      </c>
      <c r="B16" s="6" t="s">
        <v>68</v>
      </c>
      <c r="C16" s="6" t="s">
        <v>74</v>
      </c>
      <c r="D16" s="6" t="s">
        <v>30</v>
      </c>
      <c r="E16" s="3">
        <v>187</v>
      </c>
      <c r="F16" s="3">
        <v>180</v>
      </c>
      <c r="G16" s="4">
        <v>0.96256684491978595</v>
      </c>
      <c r="H16" s="5">
        <v>7.55</v>
      </c>
      <c r="I16" s="3">
        <v>89</v>
      </c>
      <c r="J16" s="3">
        <v>85</v>
      </c>
      <c r="K16" s="4">
        <v>0.95505617977528101</v>
      </c>
      <c r="L16" s="5">
        <v>20.059999999999999</v>
      </c>
      <c r="M16" s="3">
        <v>165</v>
      </c>
      <c r="N16" s="3">
        <v>165</v>
      </c>
      <c r="O16" s="4">
        <v>1</v>
      </c>
      <c r="P16" s="5">
        <v>34.56</v>
      </c>
    </row>
    <row r="17" spans="1:16" x14ac:dyDescent="0.2">
      <c r="A17" s="6" t="s">
        <v>16</v>
      </c>
      <c r="B17" s="6" t="s">
        <v>68</v>
      </c>
      <c r="C17" s="6" t="s">
        <v>74</v>
      </c>
      <c r="D17" s="6" t="s">
        <v>31</v>
      </c>
      <c r="E17" s="3">
        <v>1568</v>
      </c>
      <c r="F17" s="3">
        <v>1486</v>
      </c>
      <c r="G17" s="4">
        <v>0.94770408163265296</v>
      </c>
      <c r="H17" s="5">
        <v>9.9600000000000009</v>
      </c>
      <c r="I17" s="3">
        <v>1937</v>
      </c>
      <c r="J17" s="3">
        <v>1800</v>
      </c>
      <c r="K17" s="4">
        <v>0.92927207021166802</v>
      </c>
      <c r="L17" s="5">
        <v>27.61</v>
      </c>
      <c r="M17" s="3">
        <v>731</v>
      </c>
      <c r="N17" s="3">
        <v>728</v>
      </c>
      <c r="O17" s="4">
        <v>0.995896032831737</v>
      </c>
      <c r="P17" s="5">
        <v>63.81</v>
      </c>
    </row>
    <row r="18" spans="1:16" x14ac:dyDescent="0.2">
      <c r="A18" s="6" t="s">
        <v>16</v>
      </c>
      <c r="B18" s="6" t="s">
        <v>68</v>
      </c>
      <c r="C18" s="6" t="s">
        <v>74</v>
      </c>
      <c r="D18" s="6" t="s">
        <v>32</v>
      </c>
      <c r="E18" s="3">
        <v>2048</v>
      </c>
      <c r="F18" s="3">
        <v>2000</v>
      </c>
      <c r="G18" s="4">
        <v>0.9765625</v>
      </c>
      <c r="H18" s="5">
        <v>9.6199999999999992</v>
      </c>
      <c r="I18" s="3">
        <v>2517</v>
      </c>
      <c r="J18" s="3">
        <v>2290</v>
      </c>
      <c r="K18" s="4">
        <v>0.90981326976559396</v>
      </c>
      <c r="L18" s="5">
        <v>29.57</v>
      </c>
      <c r="M18" s="3">
        <v>1054</v>
      </c>
      <c r="N18" s="3">
        <v>1054</v>
      </c>
      <c r="O18" s="4">
        <v>1</v>
      </c>
      <c r="P18" s="5">
        <v>57.82</v>
      </c>
    </row>
    <row r="19" spans="1:16" x14ac:dyDescent="0.2">
      <c r="A19" s="6" t="s">
        <v>16</v>
      </c>
      <c r="B19" s="6" t="s">
        <v>68</v>
      </c>
      <c r="C19" s="6" t="s">
        <v>74</v>
      </c>
      <c r="D19" s="6" t="s">
        <v>33</v>
      </c>
      <c r="E19" s="3">
        <v>795</v>
      </c>
      <c r="F19" s="3">
        <v>774</v>
      </c>
      <c r="G19" s="4">
        <v>0.97358490566037703</v>
      </c>
      <c r="H19" s="5">
        <v>7.89</v>
      </c>
      <c r="I19" s="3">
        <v>967</v>
      </c>
      <c r="J19" s="3">
        <v>903</v>
      </c>
      <c r="K19" s="4">
        <v>0.93381592554291604</v>
      </c>
      <c r="L19" s="5">
        <v>24.75</v>
      </c>
      <c r="M19" s="3">
        <v>496</v>
      </c>
      <c r="N19" s="3">
        <v>494</v>
      </c>
      <c r="O19" s="4">
        <v>0.99596774193548399</v>
      </c>
      <c r="P19" s="5">
        <v>70.7</v>
      </c>
    </row>
    <row r="20" spans="1:16" x14ac:dyDescent="0.2">
      <c r="A20" s="6" t="s">
        <v>16</v>
      </c>
      <c r="B20" s="6" t="s">
        <v>68</v>
      </c>
      <c r="C20" s="6" t="s">
        <v>74</v>
      </c>
      <c r="D20" s="6" t="s">
        <v>34</v>
      </c>
      <c r="E20" s="3">
        <v>176</v>
      </c>
      <c r="F20" s="3">
        <v>147</v>
      </c>
      <c r="G20" s="4">
        <v>0.83522727272727304</v>
      </c>
      <c r="H20" s="5">
        <v>21.28</v>
      </c>
      <c r="I20" s="3">
        <v>468</v>
      </c>
      <c r="J20" s="3">
        <v>310</v>
      </c>
      <c r="K20" s="4">
        <v>0.66239316239316204</v>
      </c>
      <c r="L20" s="5">
        <v>50.12</v>
      </c>
      <c r="M20" s="3">
        <v>131</v>
      </c>
      <c r="N20" s="3">
        <v>130</v>
      </c>
      <c r="O20" s="4">
        <v>0.99236641221374</v>
      </c>
      <c r="P20" s="5">
        <v>91.92</v>
      </c>
    </row>
    <row r="21" spans="1:16" x14ac:dyDescent="0.2">
      <c r="A21" s="6" t="s">
        <v>16</v>
      </c>
      <c r="B21" s="6" t="s">
        <v>68</v>
      </c>
      <c r="C21" s="6" t="s">
        <v>74</v>
      </c>
      <c r="D21" s="6" t="s">
        <v>35</v>
      </c>
      <c r="E21" s="3">
        <v>701</v>
      </c>
      <c r="F21" s="3">
        <v>663</v>
      </c>
      <c r="G21" s="4">
        <v>0.94579172610556395</v>
      </c>
      <c r="H21" s="5">
        <v>9.24</v>
      </c>
      <c r="I21" s="3">
        <v>1154</v>
      </c>
      <c r="J21" s="3">
        <v>1069</v>
      </c>
      <c r="K21" s="4">
        <v>0.92634315424610003</v>
      </c>
      <c r="L21" s="5">
        <v>25.56</v>
      </c>
      <c r="M21" s="3">
        <v>488</v>
      </c>
      <c r="N21" s="3">
        <v>488</v>
      </c>
      <c r="O21" s="4">
        <v>1</v>
      </c>
      <c r="P21" s="5">
        <v>73.34</v>
      </c>
    </row>
    <row r="22" spans="1:16" x14ac:dyDescent="0.2">
      <c r="A22" s="6" t="s">
        <v>16</v>
      </c>
      <c r="B22" s="6" t="s">
        <v>68</v>
      </c>
      <c r="C22" s="6" t="s">
        <v>74</v>
      </c>
      <c r="D22" s="6" t="s">
        <v>36</v>
      </c>
      <c r="E22" s="3">
        <v>274</v>
      </c>
      <c r="F22" s="3">
        <v>237</v>
      </c>
      <c r="G22" s="4">
        <v>0.86496350364963503</v>
      </c>
      <c r="H22" s="5">
        <v>12.85</v>
      </c>
      <c r="I22" s="3">
        <v>343</v>
      </c>
      <c r="J22" s="3">
        <v>261</v>
      </c>
      <c r="K22" s="4">
        <v>0.76093294460641403</v>
      </c>
      <c r="L22" s="5">
        <v>41.73</v>
      </c>
      <c r="M22" s="3">
        <v>194</v>
      </c>
      <c r="N22" s="3">
        <v>194</v>
      </c>
      <c r="O22" s="4">
        <v>1</v>
      </c>
      <c r="P22" s="5">
        <v>42.73</v>
      </c>
    </row>
    <row r="23" spans="1:16" x14ac:dyDescent="0.2">
      <c r="A23" s="6" t="s">
        <v>16</v>
      </c>
      <c r="B23" s="6" t="s">
        <v>68</v>
      </c>
      <c r="C23" s="6" t="s">
        <v>74</v>
      </c>
      <c r="D23" s="6" t="s">
        <v>37</v>
      </c>
      <c r="E23" s="3">
        <v>542</v>
      </c>
      <c r="F23" s="3">
        <v>507</v>
      </c>
      <c r="G23" s="4">
        <v>0.93542435424354198</v>
      </c>
      <c r="H23" s="5">
        <v>10.15</v>
      </c>
      <c r="I23" s="3">
        <v>862</v>
      </c>
      <c r="J23" s="3">
        <v>827</v>
      </c>
      <c r="K23" s="4">
        <v>0.95939675174013905</v>
      </c>
      <c r="L23" s="5">
        <v>27.35</v>
      </c>
      <c r="M23" s="3">
        <v>549</v>
      </c>
      <c r="N23" s="3">
        <v>527</v>
      </c>
      <c r="O23" s="4">
        <v>0.95992714025500903</v>
      </c>
      <c r="P23" s="5">
        <v>56.26</v>
      </c>
    </row>
    <row r="24" spans="1:16" x14ac:dyDescent="0.2">
      <c r="A24" s="6" t="s">
        <v>16</v>
      </c>
      <c r="B24" s="6" t="s">
        <v>68</v>
      </c>
      <c r="C24" s="6" t="s">
        <v>74</v>
      </c>
      <c r="D24" s="6" t="s">
        <v>38</v>
      </c>
      <c r="E24" s="3">
        <v>458</v>
      </c>
      <c r="F24" s="3">
        <v>432</v>
      </c>
      <c r="G24" s="4">
        <v>0.94323144104803502</v>
      </c>
      <c r="H24" s="5">
        <v>11.3</v>
      </c>
      <c r="I24" s="3">
        <v>1204</v>
      </c>
      <c r="J24" s="3">
        <v>1092</v>
      </c>
      <c r="K24" s="4">
        <v>0.90697674418604601</v>
      </c>
      <c r="L24" s="5">
        <v>41.08</v>
      </c>
      <c r="M24" s="3">
        <v>732</v>
      </c>
      <c r="N24" s="3">
        <v>677</v>
      </c>
      <c r="O24" s="4">
        <v>0.92486338797814205</v>
      </c>
      <c r="P24" s="5">
        <v>88.89</v>
      </c>
    </row>
    <row r="25" spans="1:16" x14ac:dyDescent="0.2">
      <c r="A25" s="6" t="s">
        <v>16</v>
      </c>
      <c r="B25" s="6" t="s">
        <v>68</v>
      </c>
      <c r="C25" s="6" t="s">
        <v>74</v>
      </c>
      <c r="D25" s="6" t="s">
        <v>39</v>
      </c>
      <c r="E25" s="3">
        <v>761</v>
      </c>
      <c r="F25" s="3">
        <v>721</v>
      </c>
      <c r="G25" s="4">
        <v>0.94743758212877804</v>
      </c>
      <c r="H25" s="5">
        <v>9.43</v>
      </c>
      <c r="I25" s="3">
        <v>1771</v>
      </c>
      <c r="J25" s="3">
        <v>1708</v>
      </c>
      <c r="K25" s="4">
        <v>0.96442687747035605</v>
      </c>
      <c r="L25" s="5">
        <v>29.33</v>
      </c>
      <c r="M25" s="3">
        <v>1224</v>
      </c>
      <c r="N25" s="3">
        <v>1175</v>
      </c>
      <c r="O25" s="4">
        <v>0.95996732026143805</v>
      </c>
      <c r="P25" s="5">
        <v>59.35</v>
      </c>
    </row>
    <row r="26" spans="1:16" x14ac:dyDescent="0.2">
      <c r="A26" s="6" t="s">
        <v>16</v>
      </c>
      <c r="B26" s="6" t="s">
        <v>68</v>
      </c>
      <c r="C26" s="6" t="s">
        <v>74</v>
      </c>
      <c r="D26" s="6" t="s">
        <v>40</v>
      </c>
      <c r="E26" s="3">
        <v>469</v>
      </c>
      <c r="F26" s="3">
        <v>452</v>
      </c>
      <c r="G26" s="4">
        <v>0.96375266524520298</v>
      </c>
      <c r="H26" s="5">
        <v>9.23</v>
      </c>
      <c r="I26" s="3">
        <v>2498</v>
      </c>
      <c r="J26" s="3">
        <v>2379</v>
      </c>
      <c r="K26" s="4">
        <v>0.95236188951160905</v>
      </c>
      <c r="L26" s="5">
        <v>28.54</v>
      </c>
      <c r="M26" s="3">
        <v>1496</v>
      </c>
      <c r="N26" s="3">
        <v>1471</v>
      </c>
      <c r="O26" s="4">
        <v>0.98328877005347604</v>
      </c>
      <c r="P26" s="5">
        <v>56.01</v>
      </c>
    </row>
    <row r="27" spans="1:16" x14ac:dyDescent="0.2">
      <c r="A27" s="6" t="s">
        <v>16</v>
      </c>
      <c r="B27" s="6" t="s">
        <v>68</v>
      </c>
      <c r="C27" s="6" t="s">
        <v>74</v>
      </c>
      <c r="D27" s="6" t="s">
        <v>41</v>
      </c>
      <c r="E27" s="3">
        <v>601</v>
      </c>
      <c r="F27" s="3">
        <v>572</v>
      </c>
      <c r="G27" s="4">
        <v>0.95174708818635601</v>
      </c>
      <c r="H27" s="5">
        <v>9.26</v>
      </c>
      <c r="I27" s="3">
        <v>721</v>
      </c>
      <c r="J27" s="3">
        <v>681</v>
      </c>
      <c r="K27" s="4">
        <v>0.94452149791955597</v>
      </c>
      <c r="L27" s="5">
        <v>29.74</v>
      </c>
      <c r="M27" s="3">
        <v>461</v>
      </c>
      <c r="N27" s="3">
        <v>454</v>
      </c>
      <c r="O27" s="4">
        <v>0.98481561822125796</v>
      </c>
      <c r="P27" s="5">
        <v>63.82</v>
      </c>
    </row>
    <row r="28" spans="1:16" x14ac:dyDescent="0.2">
      <c r="A28" s="6" t="s">
        <v>16</v>
      </c>
      <c r="B28" s="6" t="s">
        <v>68</v>
      </c>
      <c r="C28" s="6" t="s">
        <v>74</v>
      </c>
      <c r="D28" s="6" t="s">
        <v>42</v>
      </c>
      <c r="E28" s="3">
        <v>7</v>
      </c>
      <c r="F28" s="3">
        <v>4</v>
      </c>
      <c r="G28" s="4">
        <v>0.57142857142857095</v>
      </c>
      <c r="H28" s="5">
        <v>24</v>
      </c>
      <c r="I28" s="3">
        <v>26</v>
      </c>
      <c r="J28" s="3">
        <v>24</v>
      </c>
      <c r="K28" s="4">
        <v>0.92307692307692302</v>
      </c>
      <c r="L28" s="5">
        <v>31.46</v>
      </c>
      <c r="M28" s="3">
        <v>29</v>
      </c>
      <c r="N28" s="3">
        <v>27</v>
      </c>
      <c r="O28" s="4">
        <v>0.931034482758621</v>
      </c>
      <c r="P28" s="5">
        <v>94.07</v>
      </c>
    </row>
    <row r="29" spans="1:16" x14ac:dyDescent="0.2">
      <c r="A29" s="6" t="s">
        <v>16</v>
      </c>
      <c r="B29" s="6" t="s">
        <v>68</v>
      </c>
      <c r="C29" s="6" t="s">
        <v>74</v>
      </c>
      <c r="D29" s="6" t="s">
        <v>43</v>
      </c>
      <c r="E29" s="3">
        <v>73</v>
      </c>
      <c r="F29" s="3">
        <v>69</v>
      </c>
      <c r="G29" s="4">
        <v>0.94520547945205502</v>
      </c>
      <c r="H29" s="5">
        <v>9.68</v>
      </c>
      <c r="I29" s="3">
        <v>135</v>
      </c>
      <c r="J29" s="3">
        <v>122</v>
      </c>
      <c r="K29" s="4">
        <v>0.90370370370370401</v>
      </c>
      <c r="L29" s="5">
        <v>30.69</v>
      </c>
      <c r="M29" s="3">
        <v>272</v>
      </c>
      <c r="N29" s="3">
        <v>268</v>
      </c>
      <c r="O29" s="4">
        <v>0.98529411764705899</v>
      </c>
      <c r="P29" s="5">
        <v>36.119999999999997</v>
      </c>
    </row>
    <row r="30" spans="1:16" ht="25.5" x14ac:dyDescent="0.2">
      <c r="A30" s="6" t="s">
        <v>16</v>
      </c>
      <c r="B30" s="6" t="s">
        <v>68</v>
      </c>
      <c r="C30" s="6" t="s">
        <v>74</v>
      </c>
      <c r="D30" s="6" t="s">
        <v>44</v>
      </c>
      <c r="E30" s="3">
        <v>1751</v>
      </c>
      <c r="F30" s="3">
        <v>1538</v>
      </c>
      <c r="G30" s="4">
        <v>0.87835522558538004</v>
      </c>
      <c r="H30" s="5">
        <v>11.85</v>
      </c>
      <c r="I30" s="3">
        <v>2556</v>
      </c>
      <c r="J30" s="3">
        <v>2311</v>
      </c>
      <c r="K30" s="4">
        <v>0.90414710485132999</v>
      </c>
      <c r="L30" s="5">
        <v>36.64</v>
      </c>
      <c r="M30" s="3">
        <v>1488</v>
      </c>
      <c r="N30" s="3">
        <v>1378</v>
      </c>
      <c r="O30" s="4">
        <v>0.92607526881720403</v>
      </c>
      <c r="P30" s="5">
        <v>80.03</v>
      </c>
    </row>
    <row r="31" spans="1:16" x14ac:dyDescent="0.2">
      <c r="A31" s="6" t="s">
        <v>16</v>
      </c>
      <c r="B31" s="6" t="s">
        <v>68</v>
      </c>
      <c r="C31" s="6" t="s">
        <v>74</v>
      </c>
      <c r="D31" s="6" t="s">
        <v>45</v>
      </c>
      <c r="E31" s="3">
        <v>349</v>
      </c>
      <c r="F31" s="3">
        <v>317</v>
      </c>
      <c r="G31" s="4">
        <v>0.90830945558739296</v>
      </c>
      <c r="H31" s="5">
        <v>17.059999999999999</v>
      </c>
      <c r="I31" s="3">
        <v>867</v>
      </c>
      <c r="J31" s="3">
        <v>784</v>
      </c>
      <c r="K31" s="4">
        <v>0.904267589388697</v>
      </c>
      <c r="L31" s="5">
        <v>62.73</v>
      </c>
      <c r="M31" s="3">
        <v>2191</v>
      </c>
      <c r="N31" s="3">
        <v>1466</v>
      </c>
      <c r="O31" s="4">
        <v>0.66910086718393402</v>
      </c>
      <c r="P31" s="5">
        <v>206.5</v>
      </c>
    </row>
    <row r="32" spans="1:16" x14ac:dyDescent="0.2">
      <c r="A32" s="6" t="s">
        <v>16</v>
      </c>
      <c r="B32" s="6" t="s">
        <v>68</v>
      </c>
      <c r="C32" s="6" t="s">
        <v>74</v>
      </c>
      <c r="D32" s="6" t="s">
        <v>46</v>
      </c>
      <c r="E32" s="3">
        <v>591</v>
      </c>
      <c r="F32" s="3">
        <v>406</v>
      </c>
      <c r="G32" s="4">
        <v>0.68697123519458503</v>
      </c>
      <c r="H32" s="5">
        <v>28.33</v>
      </c>
      <c r="I32" s="3">
        <v>556</v>
      </c>
      <c r="J32" s="3">
        <v>398</v>
      </c>
      <c r="K32" s="4">
        <v>0.71582733812949595</v>
      </c>
      <c r="L32" s="5">
        <v>54.33</v>
      </c>
      <c r="M32" s="3">
        <v>406</v>
      </c>
      <c r="N32" s="3">
        <v>393</v>
      </c>
      <c r="O32" s="4">
        <v>0.967980295566502</v>
      </c>
      <c r="P32" s="5">
        <v>52.59</v>
      </c>
    </row>
    <row r="33" spans="1:16" x14ac:dyDescent="0.2">
      <c r="A33" s="6" t="s">
        <v>16</v>
      </c>
      <c r="B33" s="6" t="s">
        <v>68</v>
      </c>
      <c r="C33" s="6" t="s">
        <v>74</v>
      </c>
      <c r="D33" s="6" t="s">
        <v>47</v>
      </c>
      <c r="E33" s="3">
        <v>72</v>
      </c>
      <c r="F33" s="3">
        <v>54</v>
      </c>
      <c r="G33" s="4">
        <v>0.75</v>
      </c>
      <c r="H33" s="5">
        <v>26.51</v>
      </c>
      <c r="I33" s="3">
        <v>51</v>
      </c>
      <c r="J33" s="3">
        <v>32</v>
      </c>
      <c r="K33" s="4">
        <v>0.62745098039215697</v>
      </c>
      <c r="L33" s="5">
        <v>57.02</v>
      </c>
      <c r="M33" s="3">
        <v>50</v>
      </c>
      <c r="N33" s="3">
        <v>41</v>
      </c>
      <c r="O33" s="4">
        <v>0.82</v>
      </c>
      <c r="P33" s="5">
        <v>105.8</v>
      </c>
    </row>
    <row r="34" spans="1:16" x14ac:dyDescent="0.2">
      <c r="A34" s="6" t="s">
        <v>16</v>
      </c>
      <c r="B34" s="6" t="s">
        <v>68</v>
      </c>
      <c r="C34" s="6" t="s">
        <v>74</v>
      </c>
      <c r="D34" s="6" t="s">
        <v>48</v>
      </c>
      <c r="E34" s="3">
        <v>343</v>
      </c>
      <c r="F34" s="3">
        <v>332</v>
      </c>
      <c r="G34" s="4">
        <v>0.96793002915451898</v>
      </c>
      <c r="H34" s="5">
        <v>9.17</v>
      </c>
      <c r="I34" s="3">
        <v>476</v>
      </c>
      <c r="J34" s="3">
        <v>456</v>
      </c>
      <c r="K34" s="4">
        <v>0.95798319327731096</v>
      </c>
      <c r="L34" s="5">
        <v>28.09</v>
      </c>
      <c r="M34" s="3">
        <v>346</v>
      </c>
      <c r="N34" s="3">
        <v>338</v>
      </c>
      <c r="O34" s="4">
        <v>0.97687861271676302</v>
      </c>
      <c r="P34" s="5">
        <v>53.97</v>
      </c>
    </row>
    <row r="35" spans="1:16" ht="38.25" x14ac:dyDescent="0.2">
      <c r="A35" s="6" t="s">
        <v>16</v>
      </c>
      <c r="B35" s="6" t="s">
        <v>68</v>
      </c>
      <c r="C35" s="6" t="s">
        <v>74</v>
      </c>
      <c r="D35" s="6" t="s">
        <v>49</v>
      </c>
      <c r="E35" s="3">
        <v>284</v>
      </c>
      <c r="F35" s="3">
        <v>245</v>
      </c>
      <c r="G35" s="4">
        <v>0.86267605633802802</v>
      </c>
      <c r="H35" s="5">
        <v>11.16</v>
      </c>
      <c r="I35" s="3">
        <v>609</v>
      </c>
      <c r="J35" s="3">
        <v>535</v>
      </c>
      <c r="K35" s="4">
        <v>0.87848932676518898</v>
      </c>
      <c r="L35" s="5">
        <v>36.93</v>
      </c>
      <c r="M35" s="3">
        <v>200</v>
      </c>
      <c r="N35" s="3">
        <v>198</v>
      </c>
      <c r="O35" s="4">
        <v>0.99</v>
      </c>
      <c r="P35" s="5">
        <v>64.48</v>
      </c>
    </row>
    <row r="36" spans="1:16" x14ac:dyDescent="0.2">
      <c r="A36" s="6" t="s">
        <v>16</v>
      </c>
      <c r="B36" s="6" t="s">
        <v>68</v>
      </c>
      <c r="C36" s="6" t="s">
        <v>74</v>
      </c>
      <c r="D36" s="6" t="s">
        <v>50</v>
      </c>
      <c r="E36" s="3">
        <v>317</v>
      </c>
      <c r="F36" s="3">
        <v>298</v>
      </c>
      <c r="G36" s="4">
        <v>0.94006309148264999</v>
      </c>
      <c r="H36" s="5">
        <v>10.55</v>
      </c>
      <c r="I36" s="3">
        <v>540</v>
      </c>
      <c r="J36" s="3">
        <v>481</v>
      </c>
      <c r="K36" s="4">
        <v>0.89074074074074105</v>
      </c>
      <c r="L36" s="5">
        <v>32.9</v>
      </c>
      <c r="M36" s="3">
        <v>247</v>
      </c>
      <c r="N36" s="3">
        <v>235</v>
      </c>
      <c r="O36" s="4">
        <v>0.95141700404858298</v>
      </c>
      <c r="P36" s="5">
        <v>76.45</v>
      </c>
    </row>
    <row r="37" spans="1:16" x14ac:dyDescent="0.2">
      <c r="A37" s="6" t="s">
        <v>16</v>
      </c>
      <c r="B37" s="6" t="s">
        <v>68</v>
      </c>
      <c r="C37" s="6" t="s">
        <v>74</v>
      </c>
      <c r="D37" s="6" t="s">
        <v>51</v>
      </c>
      <c r="E37" s="3">
        <v>360</v>
      </c>
      <c r="F37" s="3">
        <v>321</v>
      </c>
      <c r="G37" s="4">
        <v>0.89166666666666705</v>
      </c>
      <c r="H37" s="5">
        <v>13.41</v>
      </c>
      <c r="I37" s="3">
        <v>850</v>
      </c>
      <c r="J37" s="3">
        <v>775</v>
      </c>
      <c r="K37" s="4">
        <v>0.91176470588235303</v>
      </c>
      <c r="L37" s="5">
        <v>36.28</v>
      </c>
      <c r="M37" s="3">
        <v>691</v>
      </c>
      <c r="N37" s="3">
        <v>688</v>
      </c>
      <c r="O37" s="4">
        <v>0.99565846599131702</v>
      </c>
      <c r="P37" s="5">
        <v>44.22</v>
      </c>
    </row>
    <row r="38" spans="1:16" x14ac:dyDescent="0.2">
      <c r="A38" s="6" t="s">
        <v>16</v>
      </c>
      <c r="B38" s="6" t="s">
        <v>68</v>
      </c>
      <c r="C38" s="6" t="s">
        <v>74</v>
      </c>
      <c r="D38" s="6" t="s">
        <v>52</v>
      </c>
      <c r="E38" s="3">
        <v>87</v>
      </c>
      <c r="F38" s="3">
        <v>78</v>
      </c>
      <c r="G38" s="4">
        <v>0.89655172413793105</v>
      </c>
      <c r="H38" s="5">
        <v>14.16</v>
      </c>
      <c r="I38" s="3">
        <v>203</v>
      </c>
      <c r="J38" s="3">
        <v>186</v>
      </c>
      <c r="K38" s="4">
        <v>0.91625615763546797</v>
      </c>
      <c r="L38" s="5">
        <v>39.24</v>
      </c>
      <c r="M38" s="3">
        <v>253</v>
      </c>
      <c r="N38" s="3">
        <v>246</v>
      </c>
      <c r="O38" s="4">
        <v>0.97233201581027695</v>
      </c>
      <c r="P38" s="5">
        <v>36.520000000000003</v>
      </c>
    </row>
    <row r="39" spans="1:16" x14ac:dyDescent="0.2">
      <c r="A39" s="6" t="s">
        <v>16</v>
      </c>
      <c r="B39" s="6" t="s">
        <v>68</v>
      </c>
      <c r="C39" s="6" t="s">
        <v>74</v>
      </c>
      <c r="D39" s="6" t="s">
        <v>53</v>
      </c>
      <c r="E39" s="3">
        <v>194</v>
      </c>
      <c r="F39" s="3">
        <v>185</v>
      </c>
      <c r="G39" s="4">
        <v>0.95360824742268002</v>
      </c>
      <c r="H39" s="5">
        <v>12.35</v>
      </c>
      <c r="I39" s="3">
        <v>611</v>
      </c>
      <c r="J39" s="3">
        <v>546</v>
      </c>
      <c r="K39" s="4">
        <v>0.89361702127659604</v>
      </c>
      <c r="L39" s="5">
        <v>71.8</v>
      </c>
      <c r="M39" s="3">
        <v>2111</v>
      </c>
      <c r="N39" s="3">
        <v>1478</v>
      </c>
      <c r="O39" s="4">
        <v>0.70014211274277605</v>
      </c>
      <c r="P39" s="5">
        <v>199.86</v>
      </c>
    </row>
    <row r="40" spans="1:16" x14ac:dyDescent="0.2">
      <c r="A40" s="6" t="s">
        <v>16</v>
      </c>
      <c r="B40" s="6" t="s">
        <v>68</v>
      </c>
      <c r="C40" s="6" t="s">
        <v>74</v>
      </c>
      <c r="D40" s="6" t="s">
        <v>54</v>
      </c>
      <c r="E40" s="3">
        <v>175</v>
      </c>
      <c r="F40" s="3">
        <v>173</v>
      </c>
      <c r="G40" s="4">
        <v>0.98857142857142899</v>
      </c>
      <c r="H40" s="5">
        <v>8.61</v>
      </c>
      <c r="I40" s="3">
        <v>236</v>
      </c>
      <c r="J40" s="3">
        <v>236</v>
      </c>
      <c r="K40" s="4">
        <v>1</v>
      </c>
      <c r="L40" s="5">
        <v>13.76</v>
      </c>
      <c r="M40" s="3">
        <v>412</v>
      </c>
      <c r="N40" s="3">
        <v>411</v>
      </c>
      <c r="O40" s="4">
        <v>0.99757281553398103</v>
      </c>
      <c r="P40" s="5">
        <v>18.62</v>
      </c>
    </row>
    <row r="41" spans="1:16" x14ac:dyDescent="0.2">
      <c r="A41" s="6" t="s">
        <v>16</v>
      </c>
      <c r="B41" s="6" t="s">
        <v>68</v>
      </c>
      <c r="C41" s="6" t="s">
        <v>74</v>
      </c>
      <c r="D41" s="6" t="s">
        <v>55</v>
      </c>
      <c r="E41" s="3">
        <v>34</v>
      </c>
      <c r="F41" s="3">
        <v>26</v>
      </c>
      <c r="G41" s="4">
        <v>0.76470588235294101</v>
      </c>
      <c r="H41" s="5">
        <v>15.71</v>
      </c>
      <c r="I41" s="3">
        <v>61</v>
      </c>
      <c r="J41" s="3">
        <v>57</v>
      </c>
      <c r="K41" s="4">
        <v>0.93442622950819698</v>
      </c>
      <c r="L41" s="5">
        <v>25.64</v>
      </c>
      <c r="M41" s="3">
        <v>32</v>
      </c>
      <c r="N41" s="3">
        <v>31</v>
      </c>
      <c r="O41" s="4">
        <v>0.96875</v>
      </c>
      <c r="P41" s="5">
        <v>28.38</v>
      </c>
    </row>
    <row r="42" spans="1:16" x14ac:dyDescent="0.2">
      <c r="A42" s="6" t="s">
        <v>16</v>
      </c>
      <c r="B42" s="6" t="s">
        <v>68</v>
      </c>
      <c r="C42" s="6" t="s">
        <v>74</v>
      </c>
      <c r="D42" s="6" t="s">
        <v>56</v>
      </c>
      <c r="E42" s="3">
        <v>1</v>
      </c>
      <c r="F42" s="3">
        <v>1</v>
      </c>
      <c r="G42" s="4">
        <v>1</v>
      </c>
      <c r="H42" s="5">
        <v>7</v>
      </c>
      <c r="I42" s="3">
        <v>1</v>
      </c>
      <c r="J42" s="3">
        <v>1</v>
      </c>
      <c r="K42" s="4">
        <v>1</v>
      </c>
      <c r="L42" s="5">
        <v>9</v>
      </c>
      <c r="M42" s="3">
        <v>0</v>
      </c>
      <c r="N42" s="3">
        <v>0</v>
      </c>
      <c r="O42" s="4" t="s">
        <v>19</v>
      </c>
      <c r="P42" s="5">
        <v>0</v>
      </c>
    </row>
    <row r="43" spans="1:16" ht="25.5" x14ac:dyDescent="0.2">
      <c r="A43" s="6" t="s">
        <v>16</v>
      </c>
      <c r="B43" s="6" t="s">
        <v>68</v>
      </c>
      <c r="C43" s="6" t="s">
        <v>74</v>
      </c>
      <c r="D43" s="6" t="s">
        <v>57</v>
      </c>
      <c r="E43" s="3">
        <v>234</v>
      </c>
      <c r="F43" s="3">
        <v>210</v>
      </c>
      <c r="G43" s="4">
        <v>0.89743589743589702</v>
      </c>
      <c r="H43" s="5">
        <v>9.93</v>
      </c>
      <c r="I43" s="3">
        <v>488</v>
      </c>
      <c r="J43" s="3">
        <v>477</v>
      </c>
      <c r="K43" s="4">
        <v>0.97745901639344301</v>
      </c>
      <c r="L43" s="5">
        <v>25.45</v>
      </c>
      <c r="M43" s="3">
        <v>232</v>
      </c>
      <c r="N43" s="3">
        <v>230</v>
      </c>
      <c r="O43" s="4">
        <v>0.99137931034482796</v>
      </c>
      <c r="P43" s="5">
        <v>37.81</v>
      </c>
    </row>
    <row r="44" spans="1:16" ht="76.5" x14ac:dyDescent="0.2">
      <c r="A44" s="6" t="s">
        <v>16</v>
      </c>
      <c r="B44" s="6" t="s">
        <v>68</v>
      </c>
      <c r="C44" s="6" t="s">
        <v>74</v>
      </c>
      <c r="D44" s="6" t="s">
        <v>58</v>
      </c>
      <c r="E44" s="3">
        <v>1446</v>
      </c>
      <c r="F44" s="3">
        <v>1085</v>
      </c>
      <c r="G44" s="4">
        <v>0.75034578146611297</v>
      </c>
      <c r="H44" s="5">
        <v>14.99</v>
      </c>
      <c r="I44" s="3">
        <v>2457</v>
      </c>
      <c r="J44" s="3">
        <v>2266</v>
      </c>
      <c r="K44" s="4">
        <v>0.92226292226292195</v>
      </c>
      <c r="L44" s="5">
        <v>35.74</v>
      </c>
      <c r="M44" s="3">
        <v>911</v>
      </c>
      <c r="N44" s="3">
        <v>904</v>
      </c>
      <c r="O44" s="4">
        <v>0.99231613611416003</v>
      </c>
      <c r="P44" s="5">
        <v>43.04</v>
      </c>
    </row>
    <row r="45" spans="1:16" ht="25.5" x14ac:dyDescent="0.2">
      <c r="A45" s="6" t="s">
        <v>16</v>
      </c>
      <c r="B45" s="6" t="s">
        <v>68</v>
      </c>
      <c r="C45" s="6" t="s">
        <v>74</v>
      </c>
      <c r="D45" s="6" t="s">
        <v>59</v>
      </c>
      <c r="E45" s="3">
        <v>1040</v>
      </c>
      <c r="F45" s="3">
        <v>947</v>
      </c>
      <c r="G45" s="4">
        <v>0.91057692307692295</v>
      </c>
      <c r="H45" s="5">
        <v>11.79</v>
      </c>
      <c r="I45" s="3">
        <v>1018</v>
      </c>
      <c r="J45" s="3">
        <v>1012</v>
      </c>
      <c r="K45" s="4">
        <v>0.99410609037328102</v>
      </c>
      <c r="L45" s="5">
        <v>26.69</v>
      </c>
      <c r="M45" s="3">
        <v>401</v>
      </c>
      <c r="N45" s="3">
        <v>401</v>
      </c>
      <c r="O45" s="4">
        <v>1</v>
      </c>
      <c r="P45" s="5">
        <v>27.04</v>
      </c>
    </row>
    <row r="46" spans="1:16" ht="38.25" x14ac:dyDescent="0.2">
      <c r="A46" s="6" t="s">
        <v>16</v>
      </c>
      <c r="B46" s="6" t="s">
        <v>68</v>
      </c>
      <c r="C46" s="6" t="s">
        <v>74</v>
      </c>
      <c r="D46" s="6" t="s">
        <v>60</v>
      </c>
      <c r="E46" s="3">
        <v>3025</v>
      </c>
      <c r="F46" s="3">
        <v>2891</v>
      </c>
      <c r="G46" s="4">
        <v>0.955702479338843</v>
      </c>
      <c r="H46" s="5">
        <v>8.66</v>
      </c>
      <c r="I46" s="3">
        <v>2488</v>
      </c>
      <c r="J46" s="3">
        <v>2479</v>
      </c>
      <c r="K46" s="4">
        <v>0.99638263665594895</v>
      </c>
      <c r="L46" s="5">
        <v>20.74</v>
      </c>
      <c r="M46" s="3">
        <v>1330</v>
      </c>
      <c r="N46" s="3">
        <v>1316</v>
      </c>
      <c r="O46" s="4">
        <v>0.98947368421052595</v>
      </c>
      <c r="P46" s="5">
        <v>23.92</v>
      </c>
    </row>
    <row r="47" spans="1:16" x14ac:dyDescent="0.2">
      <c r="A47" s="6" t="s">
        <v>16</v>
      </c>
      <c r="B47" s="6" t="s">
        <v>68</v>
      </c>
      <c r="C47" s="6" t="s">
        <v>74</v>
      </c>
      <c r="D47" s="6" t="s">
        <v>61</v>
      </c>
      <c r="E47" s="3">
        <v>248</v>
      </c>
      <c r="F47" s="3">
        <v>239</v>
      </c>
      <c r="G47" s="4">
        <v>0.96370967741935498</v>
      </c>
      <c r="H47" s="5">
        <v>7.71</v>
      </c>
      <c r="I47" s="3">
        <v>732</v>
      </c>
      <c r="J47" s="3">
        <v>680</v>
      </c>
      <c r="K47" s="4">
        <v>0.92896174863388004</v>
      </c>
      <c r="L47" s="5">
        <v>26.18</v>
      </c>
      <c r="M47" s="3">
        <v>516</v>
      </c>
      <c r="N47" s="3">
        <v>496</v>
      </c>
      <c r="O47" s="4">
        <v>0.96124031007751898</v>
      </c>
      <c r="P47" s="5">
        <v>52.98</v>
      </c>
    </row>
    <row r="48" spans="1:16" x14ac:dyDescent="0.2">
      <c r="A48" s="6" t="s">
        <v>16</v>
      </c>
      <c r="B48" s="6" t="s">
        <v>68</v>
      </c>
      <c r="C48" s="6" t="s">
        <v>74</v>
      </c>
      <c r="D48" s="6" t="s">
        <v>62</v>
      </c>
      <c r="E48" s="3">
        <v>139</v>
      </c>
      <c r="F48" s="3">
        <v>128</v>
      </c>
      <c r="G48" s="4">
        <v>0.92086330935251803</v>
      </c>
      <c r="H48" s="5">
        <v>7.88</v>
      </c>
      <c r="I48" s="3">
        <v>95</v>
      </c>
      <c r="J48" s="3">
        <v>95</v>
      </c>
      <c r="K48" s="4">
        <v>1</v>
      </c>
      <c r="L48" s="5">
        <v>18.61</v>
      </c>
      <c r="M48" s="3">
        <v>40</v>
      </c>
      <c r="N48" s="3">
        <v>40</v>
      </c>
      <c r="O48" s="4">
        <v>1</v>
      </c>
      <c r="P48" s="5">
        <v>26.52</v>
      </c>
    </row>
    <row r="49" spans="1:16" ht="89.25" x14ac:dyDescent="0.2">
      <c r="A49" s="6" t="s">
        <v>16</v>
      </c>
      <c r="B49" s="6" t="s">
        <v>68</v>
      </c>
      <c r="C49" s="6" t="s">
        <v>74</v>
      </c>
      <c r="D49" s="6" t="s">
        <v>63</v>
      </c>
      <c r="E49" s="3">
        <v>260</v>
      </c>
      <c r="F49" s="3">
        <v>254</v>
      </c>
      <c r="G49" s="4">
        <v>0.97692307692307701</v>
      </c>
      <c r="H49" s="5">
        <v>6.75</v>
      </c>
      <c r="I49" s="3">
        <v>289</v>
      </c>
      <c r="J49" s="3">
        <v>287</v>
      </c>
      <c r="K49" s="4">
        <v>0.99307958477508695</v>
      </c>
      <c r="L49" s="5">
        <v>19.45</v>
      </c>
      <c r="M49" s="3">
        <v>97</v>
      </c>
      <c r="N49" s="3">
        <v>97</v>
      </c>
      <c r="O49" s="4">
        <v>1</v>
      </c>
      <c r="P49" s="5">
        <v>26.25</v>
      </c>
    </row>
    <row r="50" spans="1:16" x14ac:dyDescent="0.2">
      <c r="A50" s="6" t="s">
        <v>16</v>
      </c>
      <c r="B50" s="6" t="s">
        <v>68</v>
      </c>
      <c r="C50" s="6" t="s">
        <v>74</v>
      </c>
      <c r="D50" s="6" t="s">
        <v>64</v>
      </c>
      <c r="E50" s="3">
        <v>326</v>
      </c>
      <c r="F50" s="3">
        <v>318</v>
      </c>
      <c r="G50" s="4">
        <v>0.97546012269938698</v>
      </c>
      <c r="H50" s="5">
        <v>6.24</v>
      </c>
      <c r="I50" s="3">
        <v>365</v>
      </c>
      <c r="J50" s="3">
        <v>361</v>
      </c>
      <c r="K50" s="4">
        <v>0.989041095890411</v>
      </c>
      <c r="L50" s="5">
        <v>16.27</v>
      </c>
      <c r="M50" s="3">
        <v>91</v>
      </c>
      <c r="N50" s="3">
        <v>91</v>
      </c>
      <c r="O50" s="4">
        <v>1</v>
      </c>
      <c r="P50" s="5">
        <v>29.04</v>
      </c>
    </row>
    <row r="51" spans="1:16" x14ac:dyDescent="0.2">
      <c r="A51" s="6" t="s">
        <v>16</v>
      </c>
      <c r="B51" s="6" t="s">
        <v>68</v>
      </c>
      <c r="C51" s="6" t="s">
        <v>74</v>
      </c>
      <c r="D51" s="6" t="s">
        <v>65</v>
      </c>
      <c r="E51" s="3">
        <v>58</v>
      </c>
      <c r="F51" s="3">
        <v>56</v>
      </c>
      <c r="G51" s="4">
        <v>0.96551724137931005</v>
      </c>
      <c r="H51" s="5">
        <v>6.05</v>
      </c>
      <c r="I51" s="3">
        <v>200</v>
      </c>
      <c r="J51" s="3">
        <v>190</v>
      </c>
      <c r="K51" s="4">
        <v>0.95</v>
      </c>
      <c r="L51" s="5">
        <v>23.97</v>
      </c>
      <c r="M51" s="3">
        <v>109</v>
      </c>
      <c r="N51" s="3">
        <v>104</v>
      </c>
      <c r="O51" s="4">
        <v>0.95412844036697297</v>
      </c>
      <c r="P51" s="5">
        <v>30.63</v>
      </c>
    </row>
    <row r="52" spans="1:16" x14ac:dyDescent="0.2">
      <c r="A52" s="6" t="s">
        <v>16</v>
      </c>
      <c r="B52" s="6" t="s">
        <v>68</v>
      </c>
      <c r="C52" s="6" t="s">
        <v>74</v>
      </c>
      <c r="D52" s="6" t="s">
        <v>66</v>
      </c>
      <c r="E52" s="3">
        <v>339</v>
      </c>
      <c r="F52" s="3">
        <v>320</v>
      </c>
      <c r="G52" s="4">
        <v>0.94395280235988199</v>
      </c>
      <c r="H52" s="5">
        <v>9.25</v>
      </c>
      <c r="I52" s="3">
        <v>507</v>
      </c>
      <c r="J52" s="3">
        <v>493</v>
      </c>
      <c r="K52" s="4">
        <v>0.97238658777120301</v>
      </c>
      <c r="L52" s="5">
        <v>28.97</v>
      </c>
      <c r="M52" s="3">
        <v>292</v>
      </c>
      <c r="N52" s="3">
        <v>281</v>
      </c>
      <c r="O52" s="4">
        <v>0.96232876712328796</v>
      </c>
      <c r="P52" s="5">
        <v>46.52</v>
      </c>
    </row>
    <row r="53" spans="1:16" x14ac:dyDescent="0.2">
      <c r="A53" s="6" t="s">
        <v>16</v>
      </c>
      <c r="B53" s="6" t="s">
        <v>68</v>
      </c>
      <c r="C53" s="6" t="s">
        <v>74</v>
      </c>
      <c r="D53" s="6" t="s">
        <v>67</v>
      </c>
      <c r="E53" s="3">
        <v>113</v>
      </c>
      <c r="F53" s="3">
        <v>98</v>
      </c>
      <c r="G53" s="4">
        <v>0.86725663716814205</v>
      </c>
      <c r="H53" s="5">
        <v>16.809999999999999</v>
      </c>
      <c r="I53" s="3">
        <v>235</v>
      </c>
      <c r="J53" s="3">
        <v>172</v>
      </c>
      <c r="K53" s="4">
        <v>0.731914893617021</v>
      </c>
      <c r="L53" s="5">
        <v>44.77</v>
      </c>
      <c r="M53" s="3">
        <v>207</v>
      </c>
      <c r="N53" s="3">
        <v>190</v>
      </c>
      <c r="O53" s="4">
        <v>0.917874396135266</v>
      </c>
      <c r="P53" s="5">
        <v>80.84</v>
      </c>
    </row>
    <row r="54" spans="1:16" x14ac:dyDescent="0.2">
      <c r="A54" s="23" t="s">
        <v>73</v>
      </c>
      <c r="B54" s="23"/>
      <c r="C54" s="23"/>
      <c r="D54" s="23"/>
      <c r="E54" s="8">
        <f>SUM(E4:E53)</f>
        <v>29029</v>
      </c>
      <c r="F54" s="8">
        <f>SUM(F4:F53)</f>
        <v>26890</v>
      </c>
      <c r="G54" s="9">
        <f>F54/E54</f>
        <v>0.92631506424609877</v>
      </c>
      <c r="H54" s="10"/>
      <c r="I54" s="8">
        <f>SUM(I4:I53)</f>
        <v>45444</v>
      </c>
      <c r="J54" s="8">
        <f>SUM(J4:J53)</f>
        <v>41533</v>
      </c>
      <c r="K54" s="9">
        <f>J54/I54</f>
        <v>0.91393803362380077</v>
      </c>
      <c r="L54" s="10"/>
      <c r="M54" s="8">
        <f>SUM(M4:M53)</f>
        <v>31918</v>
      </c>
      <c r="N54" s="8">
        <f>SUM(N4:N53)</f>
        <v>29946</v>
      </c>
      <c r="O54" s="9">
        <f>N54/M54</f>
        <v>0.93821668024312299</v>
      </c>
      <c r="P54" s="10"/>
    </row>
  </sheetData>
  <mergeCells count="6">
    <mergeCell ref="A54:D54"/>
    <mergeCell ref="A1:P1"/>
    <mergeCell ref="E2:H2"/>
    <mergeCell ref="I2:L2"/>
    <mergeCell ref="M2:P2"/>
    <mergeCell ref="A2:D2"/>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728085DD3E7054F8C6BA5C00C8863DE" ma:contentTypeVersion="17" ma:contentTypeDescription="Creare un nuovo documento." ma:contentTypeScope="" ma:versionID="37aafee1f41f045beed41fb0a5196956">
  <xsd:schema xmlns:xsd="http://www.w3.org/2001/XMLSchema" xmlns:xs="http://www.w3.org/2001/XMLSchema" xmlns:p="http://schemas.microsoft.com/office/2006/metadata/properties" xmlns:ns3="be388a02-c35f-4995-9fb4-a1e7c72a9adb" xmlns:ns4="1a1c7373-cb19-439f-b72d-3ebd88cb332e" targetNamespace="http://schemas.microsoft.com/office/2006/metadata/properties" ma:root="true" ma:fieldsID="118a3a2ead84476c886fbb25457f7576" ns3:_="" ns4:_="">
    <xsd:import namespace="be388a02-c35f-4995-9fb4-a1e7c72a9adb"/>
    <xsd:import namespace="1a1c7373-cb19-439f-b72d-3ebd88cb33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388a02-c35f-4995-9fb4-a1e7c72a9ad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1c7373-cb19-439f-b72d-3ebd88cb33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a1c7373-cb19-439f-b72d-3ebd88cb33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ED6D84-FA91-466C-B43D-003DC1377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388a02-c35f-4995-9fb4-a1e7c72a9adb"/>
    <ds:schemaRef ds:uri="1a1c7373-cb19-439f-b72d-3ebd88cb3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9A12D3-9BFD-4902-8003-7090C8F5DAB6}">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1a1c7373-cb19-439f-b72d-3ebd88cb332e"/>
    <ds:schemaRef ds:uri="be388a02-c35f-4995-9fb4-a1e7c72a9adb"/>
  </ds:schemaRefs>
</ds:datastoreItem>
</file>

<file path=customXml/itemProps3.xml><?xml version="1.0" encoding="utf-8"?>
<ds:datastoreItem xmlns:ds="http://schemas.openxmlformats.org/officeDocument/2006/customXml" ds:itemID="{3E9F0DB8-01A6-4536-A546-78469BC71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Pompili</dc:creator>
  <cp:keywords/>
  <dc:description/>
  <cp:lastModifiedBy>Marco Pompili</cp:lastModifiedBy>
  <dcterms:created xsi:type="dcterms:W3CDTF">2025-08-19T11:49:13Z</dcterms:created>
  <dcterms:modified xsi:type="dcterms:W3CDTF">2025-08-19T11:54:08Z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0x0101008728085DD3E7054F8C6BA5C00C8863DE</vt:lpwstr>
  </property>
</Properties>
</file>